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aed023589631d1/02 District NBB/"/>
    </mc:Choice>
  </mc:AlternateContent>
  <xr:revisionPtr revIDLastSave="3" documentId="8_{CF1245B2-A251-4FE6-B3BA-127E8C3F9911}" xr6:coauthVersionLast="47" xr6:coauthVersionMax="47" xr10:uidLastSave="{A9F62B03-750A-4E2E-A89B-6EBA9578B1FA}"/>
  <bookViews>
    <workbookView xWindow="-108" yWindow="-108" windowWidth="23256" windowHeight="12456" xr2:uid="{FAE8C3B0-0077-4CD0-A9B0-B51ED4E3F15E}"/>
  </bookViews>
  <sheets>
    <sheet name="Blad1" sheetId="1" r:id="rId1"/>
  </sheets>
  <definedNames>
    <definedName name="_xlnm._FilterDatabase" localSheetId="0" hidden="1">Blad1!$A$2:$K$37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7" i="1"/>
  <c r="A13" i="1"/>
  <c r="A14" i="1"/>
  <c r="A15" i="1"/>
  <c r="A16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A4" i="1"/>
  <c r="A5" i="1"/>
  <c r="A6" i="1"/>
  <c r="A7" i="1"/>
  <c r="A3" i="1"/>
</calcChain>
</file>

<file path=xl/sharedStrings.xml><?xml version="1.0" encoding="utf-8"?>
<sst xmlns="http://schemas.openxmlformats.org/spreadsheetml/2006/main" count="206" uniqueCount="107">
  <si>
    <t>Datum</t>
  </si>
  <si>
    <t>Eerste ronde KO beker</t>
  </si>
  <si>
    <t>Kwart finale KO beker</t>
  </si>
  <si>
    <t>Halve finale KO beker</t>
  </si>
  <si>
    <t>Pasen</t>
  </si>
  <si>
    <t>DKL vergadering</t>
  </si>
  <si>
    <t>Districtsdag</t>
  </si>
  <si>
    <t>Toekomstdrive</t>
  </si>
  <si>
    <t>KO beker finale</t>
  </si>
  <si>
    <t>Ronde 1</t>
  </si>
  <si>
    <t>Ronde 2</t>
  </si>
  <si>
    <t>Ronde 3</t>
  </si>
  <si>
    <t>Ronde 4</t>
  </si>
  <si>
    <t>Ronde 5</t>
  </si>
  <si>
    <t>Ronde 6</t>
  </si>
  <si>
    <t>Ronde 7</t>
  </si>
  <si>
    <t>Districts Viertallen</t>
  </si>
  <si>
    <t xml:space="preserve">Start viertallen 2e divisie </t>
  </si>
  <si>
    <t>Les 1</t>
  </si>
  <si>
    <t>Les 2</t>
  </si>
  <si>
    <t>Les 3</t>
  </si>
  <si>
    <t>Les 4</t>
  </si>
  <si>
    <t>Les 5</t>
  </si>
  <si>
    <t>Koningsdag</t>
  </si>
  <si>
    <t>Moederdag</t>
  </si>
  <si>
    <t>Hemelvaart</t>
  </si>
  <si>
    <t xml:space="preserve">Pinksteren </t>
  </si>
  <si>
    <t xml:space="preserve">Carnaval </t>
  </si>
  <si>
    <t>1e ronde</t>
  </si>
  <si>
    <t xml:space="preserve">Districts Viertallen HK </t>
  </si>
  <si>
    <t>Zomerstop</t>
  </si>
  <si>
    <t>Senioren drive</t>
  </si>
  <si>
    <t>week van</t>
  </si>
  <si>
    <t>Examen</t>
  </si>
  <si>
    <t>Les 6</t>
  </si>
  <si>
    <t>ALV NBB</t>
  </si>
  <si>
    <t>Herfstvakantie</t>
  </si>
  <si>
    <t>dec/jan</t>
  </si>
  <si>
    <t>febr/mrt</t>
  </si>
  <si>
    <t>Meivakantie start</t>
  </si>
  <si>
    <t>Bijscholing rekenprogramma</t>
  </si>
  <si>
    <t>Open Paren</t>
  </si>
  <si>
    <t>open Paren 2e divisie</t>
  </si>
  <si>
    <t>NBB</t>
  </si>
  <si>
    <t>ALV</t>
  </si>
  <si>
    <t>Opm</t>
  </si>
  <si>
    <t>2e divisie 4tallen</t>
  </si>
  <si>
    <t>2e ronde</t>
  </si>
  <si>
    <t>3e ronde</t>
  </si>
  <si>
    <t>5e ronde</t>
  </si>
  <si>
    <t>4e ronde</t>
  </si>
  <si>
    <t>30 mei Kroegentocht Heythuysen</t>
  </si>
  <si>
    <t>23 mei Cafédrive Boxmeer</t>
  </si>
  <si>
    <t>Vaderdag</t>
  </si>
  <si>
    <t>laatste dag open Paren 2e divisie</t>
  </si>
  <si>
    <t>Ladies drive</t>
  </si>
  <si>
    <t xml:space="preserve">CO </t>
  </si>
  <si>
    <t>11 jan Champagnedrive Christoffel</t>
  </si>
  <si>
    <t xml:space="preserve">Arbiter training </t>
  </si>
  <si>
    <t>Bondsarbiterbijeenkomst</t>
  </si>
  <si>
    <t>NK Seniorenparen</t>
  </si>
  <si>
    <t>NBB- en HK-beker Finale</t>
  </si>
  <si>
    <t>Start seizoen 2026/2027</t>
  </si>
  <si>
    <t>Cursus CA+</t>
  </si>
  <si>
    <t>les 1</t>
  </si>
  <si>
    <t>Arbiter training</t>
  </si>
  <si>
    <t>Distr</t>
  </si>
  <si>
    <t>Srt</t>
  </si>
  <si>
    <t>Alg</t>
  </si>
  <si>
    <t>VT</t>
  </si>
  <si>
    <t>Opl</t>
  </si>
  <si>
    <t>D</t>
  </si>
  <si>
    <t>KO</t>
  </si>
  <si>
    <t xml:space="preserve">Cursus CO+ </t>
  </si>
  <si>
    <t>les 2</t>
  </si>
  <si>
    <t>les 3</t>
  </si>
  <si>
    <t>les 4</t>
  </si>
  <si>
    <t>les 5</t>
  </si>
  <si>
    <t>les 6</t>
  </si>
  <si>
    <t>apr/mei</t>
  </si>
  <si>
    <t>19 sept Kroegentocht Venray</t>
  </si>
  <si>
    <t xml:space="preserve">Cursus CO+ Examen </t>
  </si>
  <si>
    <t>6e ronde</t>
  </si>
  <si>
    <t>Senioren Viertallen</t>
  </si>
  <si>
    <t>Gem. viertallen HF</t>
  </si>
  <si>
    <t>Gem. viertallen F</t>
  </si>
  <si>
    <t>NK gemengde paren HF</t>
  </si>
  <si>
    <t>NK gem paren F</t>
  </si>
  <si>
    <t>1 mei Reuverse drive</t>
  </si>
  <si>
    <t xml:space="preserve">Activiteit         </t>
  </si>
  <si>
    <t>Honneurdrive NBB</t>
  </si>
  <si>
    <t>Najaars ALV district</t>
  </si>
  <si>
    <t>10 okt Najaarsdrive Horn</t>
  </si>
  <si>
    <t>31 okt Herfstdrive Heythuysen</t>
  </si>
  <si>
    <t>Voorjaars ALV District</t>
  </si>
  <si>
    <t>?? juli 4-tallentoernooi Christoffelbridge</t>
  </si>
  <si>
    <t>Wk</t>
  </si>
  <si>
    <t>donderdagen zomerdrives Heythuysen</t>
  </si>
  <si>
    <t>dinsdagen zomerdrives Horn</t>
  </si>
  <si>
    <t>JAARKALENDER 2026-2027 DISTRICT NML  - concept</t>
  </si>
  <si>
    <t>DRIVES</t>
  </si>
  <si>
    <t xml:space="preserve">11 juni Asperge drive   </t>
  </si>
  <si>
    <t>13 juni Christoffeldrive Roermond</t>
  </si>
  <si>
    <t>CB ism D</t>
  </si>
  <si>
    <t>30 aug '26 Kroegentocht Weert</t>
  </si>
  <si>
    <t>24 jan Boxmeers 4-tallen toernooi</t>
  </si>
  <si>
    <t xml:space="preserve">                                                                                                                      12 juni Cafédrive Boxmeer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</si>
</sst>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   "/>
    </font>
    <font>
      <sz val="9"/>
      <name val="Calibri   "/>
    </font>
    <font>
      <i/>
      <sz val="9"/>
      <name val="Calibri   "/>
    </font>
    <font>
      <b/>
      <i/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9"/>
      <name val="Calibri   "/>
    </font>
    <font>
      <b/>
      <i/>
      <sz val="10"/>
      <name val="Calibri"/>
      <family val="2"/>
    </font>
    <font>
      <b/>
      <i/>
      <sz val="9"/>
      <color theme="1"/>
      <name val="Calibri   "/>
    </font>
    <font>
      <b/>
      <sz val="12"/>
      <color rgb="FFFF0000"/>
      <name val="Calibri"/>
      <family val="2"/>
      <scheme val="minor"/>
    </font>
    <font>
      <b/>
      <sz val="9"/>
      <color rgb="FFFF0000"/>
      <name val="Calibri   "/>
    </font>
    <font>
      <b/>
      <sz val="10"/>
      <color rgb="FFFF0000"/>
      <name val="Calibri"/>
      <family val="2"/>
    </font>
    <font>
      <b/>
      <i/>
      <sz val="9"/>
      <color rgb="FFFF0000"/>
      <name val="Calibri   "/>
    </font>
    <font>
      <b/>
      <i/>
      <sz val="10"/>
      <color rgb="FFFF0000"/>
      <name val="Calibri"/>
      <family val="2"/>
    </font>
    <font>
      <i/>
      <sz val="12"/>
      <color theme="4" tint="-0.249977111117893"/>
      <name val="Calibri"/>
      <family val="2"/>
      <scheme val="minor"/>
    </font>
    <font>
      <i/>
      <sz val="10"/>
      <color theme="4" tint="-0.249977111117893"/>
      <name val="Calibri"/>
      <family val="2"/>
    </font>
    <font>
      <b/>
      <i/>
      <sz val="12"/>
      <color theme="4" tint="-0.249977111117893"/>
      <name val="Calibri"/>
      <family val="2"/>
      <scheme val="minor"/>
    </font>
    <font>
      <b/>
      <i/>
      <sz val="9"/>
      <color theme="4" tint="-0.249977111117893"/>
      <name val="Calibri   "/>
    </font>
    <font>
      <b/>
      <i/>
      <sz val="10"/>
      <color theme="4" tint="-0.249977111117893"/>
      <name val="Calibri"/>
      <family val="2"/>
    </font>
    <font>
      <sz val="9"/>
      <color theme="4" tint="-0.249977111117893"/>
      <name val="Calibri   "/>
    </font>
    <font>
      <b/>
      <sz val="9"/>
      <color theme="4" tint="-0.249977111117893"/>
      <name val="Calibri   "/>
    </font>
    <font>
      <b/>
      <sz val="22"/>
      <color theme="1"/>
      <name val="Calibri"/>
      <family val="2"/>
      <scheme val="minor"/>
    </font>
    <font>
      <b/>
      <sz val="22"/>
      <color theme="1"/>
      <name val="Calibri   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4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0" xfId="0" applyFont="1"/>
    <xf numFmtId="0" fontId="14" fillId="0" borderId="2" xfId="0" applyFont="1" applyBorder="1" applyAlignment="1">
      <alignment vertical="center" wrapText="1"/>
    </xf>
    <xf numFmtId="0" fontId="15" fillId="0" borderId="0" xfId="0" applyFont="1"/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13" fillId="2" borderId="0" xfId="0" applyFont="1" applyFill="1"/>
    <xf numFmtId="0" fontId="9" fillId="2" borderId="0" xfId="0" applyFont="1" applyFill="1" applyAlignment="1">
      <alignment vertical="center"/>
    </xf>
    <xf numFmtId="0" fontId="15" fillId="2" borderId="0" xfId="0" applyFont="1" applyFill="1"/>
    <xf numFmtId="0" fontId="10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/>
    <xf numFmtId="0" fontId="10" fillId="3" borderId="7" xfId="0" applyFont="1" applyFill="1" applyBorder="1" applyAlignment="1">
      <alignment vertical="center" wrapText="1"/>
    </xf>
    <xf numFmtId="0" fontId="14" fillId="3" borderId="7" xfId="0" applyFont="1" applyFill="1" applyBorder="1"/>
    <xf numFmtId="0" fontId="9" fillId="4" borderId="0" xfId="0" applyFont="1" applyFill="1" applyAlignment="1">
      <alignment vertical="center"/>
    </xf>
    <xf numFmtId="0" fontId="14" fillId="4" borderId="0" xfId="0" applyFont="1" applyFill="1" applyAlignment="1">
      <alignment vertical="center" wrapText="1"/>
    </xf>
    <xf numFmtId="0" fontId="9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vertical="center" wrapText="1"/>
    </xf>
    <xf numFmtId="0" fontId="9" fillId="5" borderId="0" xfId="0" applyFont="1" applyFill="1" applyAlignment="1">
      <alignment vertical="center"/>
    </xf>
    <xf numFmtId="0" fontId="14" fillId="5" borderId="0" xfId="0" applyFont="1" applyFill="1" applyAlignment="1">
      <alignment vertical="center" wrapText="1"/>
    </xf>
    <xf numFmtId="164" fontId="5" fillId="5" borderId="0" xfId="0" applyNumberFormat="1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9" fillId="6" borderId="7" xfId="0" applyFont="1" applyFill="1" applyBorder="1" applyAlignment="1">
      <alignment vertical="center"/>
    </xf>
    <xf numFmtId="0" fontId="13" fillId="6" borderId="7" xfId="0" applyFont="1" applyFill="1" applyBorder="1"/>
    <xf numFmtId="164" fontId="5" fillId="6" borderId="7" xfId="0" applyNumberFormat="1" applyFont="1" applyFill="1" applyBorder="1" applyAlignment="1">
      <alignment horizontal="right" vertical="center" wrapText="1"/>
    </xf>
    <xf numFmtId="164" fontId="5" fillId="4" borderId="0" xfId="0" applyNumberFormat="1" applyFont="1" applyFill="1" applyAlignment="1">
      <alignment horizontal="right" vertical="center" wrapText="1"/>
    </xf>
    <xf numFmtId="164" fontId="5" fillId="4" borderId="7" xfId="0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vertical="center" wrapText="1"/>
    </xf>
    <xf numFmtId="0" fontId="14" fillId="7" borderId="2" xfId="0" applyFont="1" applyFill="1" applyBorder="1" applyAlignment="1">
      <alignment vertical="center" wrapText="1"/>
    </xf>
    <xf numFmtId="164" fontId="5" fillId="7" borderId="2" xfId="0" applyNumberFormat="1" applyFont="1" applyFill="1" applyBorder="1" applyAlignment="1">
      <alignment horizontal="right" vertical="center" wrapText="1"/>
    </xf>
    <xf numFmtId="0" fontId="9" fillId="7" borderId="7" xfId="0" applyFont="1" applyFill="1" applyBorder="1" applyAlignment="1">
      <alignment vertical="center" wrapText="1"/>
    </xf>
    <xf numFmtId="0" fontId="14" fillId="7" borderId="7" xfId="0" applyFont="1" applyFill="1" applyBorder="1" applyAlignment="1">
      <alignment horizontal="right" vertical="center" wrapText="1"/>
    </xf>
    <xf numFmtId="164" fontId="5" fillId="7" borderId="7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vertical="center" wrapText="1"/>
    </xf>
    <xf numFmtId="164" fontId="5" fillId="6" borderId="2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Alignment="1">
      <alignment horizontal="right" vertical="center" wrapText="1"/>
    </xf>
    <xf numFmtId="164" fontId="5" fillId="3" borderId="7" xfId="0" applyNumberFormat="1" applyFont="1" applyFill="1" applyBorder="1" applyAlignment="1">
      <alignment horizontal="right" vertical="center" wrapText="1"/>
    </xf>
    <xf numFmtId="0" fontId="10" fillId="8" borderId="0" xfId="0" applyFont="1" applyFill="1" applyAlignment="1">
      <alignment vertical="center" wrapText="1"/>
    </xf>
    <xf numFmtId="0" fontId="14" fillId="8" borderId="0" xfId="0" applyFont="1" applyFill="1" applyAlignment="1">
      <alignment vertical="center" wrapText="1"/>
    </xf>
    <xf numFmtId="164" fontId="5" fillId="8" borderId="0" xfId="0" applyNumberFormat="1" applyFont="1" applyFill="1" applyAlignment="1">
      <alignment horizontal="right" vertical="center" wrapText="1"/>
    </xf>
    <xf numFmtId="0" fontId="13" fillId="8" borderId="0" xfId="0" applyFont="1" applyFill="1"/>
    <xf numFmtId="0" fontId="15" fillId="8" borderId="0" xfId="0" applyFont="1" applyFill="1"/>
    <xf numFmtId="164" fontId="5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164" fontId="19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7" fillId="0" borderId="0" xfId="0" applyFont="1" applyAlignment="1">
      <alignment vertical="center"/>
    </xf>
    <xf numFmtId="0" fontId="9" fillId="9" borderId="0" xfId="0" applyFont="1" applyFill="1" applyAlignment="1">
      <alignment vertical="center"/>
    </xf>
    <xf numFmtId="0" fontId="14" fillId="9" borderId="0" xfId="0" applyFont="1" applyFill="1" applyAlignment="1">
      <alignment vertical="center" wrapText="1"/>
    </xf>
    <xf numFmtId="164" fontId="5" fillId="9" borderId="0" xfId="0" applyNumberFormat="1" applyFont="1" applyFill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/>
    <xf numFmtId="164" fontId="23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7" xfId="0" applyFont="1" applyBorder="1"/>
    <xf numFmtId="164" fontId="23" fillId="0" borderId="7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/>
    <xf numFmtId="164" fontId="30" fillId="0" borderId="0" xfId="0" applyNumberFormat="1" applyFont="1" applyAlignment="1">
      <alignment horizontal="right" vertical="center" wrapText="1"/>
    </xf>
    <xf numFmtId="0" fontId="32" fillId="0" borderId="0" xfId="0" applyFont="1"/>
    <xf numFmtId="0" fontId="24" fillId="0" borderId="2" xfId="0" applyFont="1" applyBorder="1"/>
    <xf numFmtId="0" fontId="26" fillId="0" borderId="0" xfId="0" applyFont="1" applyAlignment="1">
      <alignment vertical="center"/>
    </xf>
    <xf numFmtId="0" fontId="31" fillId="0" borderId="0" xfId="0" applyFont="1"/>
    <xf numFmtId="0" fontId="26" fillId="0" borderId="7" xfId="0" applyFont="1" applyBorder="1" applyAlignment="1">
      <alignment vertical="center"/>
    </xf>
    <xf numFmtId="0" fontId="31" fillId="0" borderId="7" xfId="0" applyFont="1" applyBorder="1"/>
    <xf numFmtId="164" fontId="27" fillId="0" borderId="7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164" fontId="5" fillId="0" borderId="10" xfId="0" applyNumberFormat="1" applyFont="1" applyBorder="1" applyAlignment="1">
      <alignment horizontal="right" vertical="top" wrapText="1"/>
    </xf>
    <xf numFmtId="0" fontId="9" fillId="4" borderId="2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 wrapText="1"/>
    </xf>
    <xf numFmtId="164" fontId="5" fillId="4" borderId="2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164" fontId="5" fillId="3" borderId="10" xfId="0" applyNumberFormat="1" applyFont="1" applyFill="1" applyBorder="1" applyAlignment="1">
      <alignment horizontal="right" vertical="center" wrapText="1"/>
    </xf>
    <xf numFmtId="0" fontId="14" fillId="7" borderId="2" xfId="0" applyFont="1" applyFill="1" applyBorder="1" applyAlignment="1">
      <alignment horizontal="right" vertical="center" wrapText="1"/>
    </xf>
    <xf numFmtId="0" fontId="9" fillId="5" borderId="7" xfId="0" applyFont="1" applyFill="1" applyBorder="1" applyAlignment="1">
      <alignment vertical="center"/>
    </xf>
    <xf numFmtId="0" fontId="14" fillId="5" borderId="7" xfId="0" applyFont="1" applyFill="1" applyBorder="1" applyAlignment="1">
      <alignment vertical="center" wrapText="1"/>
    </xf>
    <xf numFmtId="164" fontId="5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10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17" fontId="6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  <color rgb="FFFF99FF"/>
      <color rgb="FF00CC99"/>
      <color rgb="FFFF9999"/>
      <color rgb="FFFF66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3005-23AA-4609-AF8F-2CC529AFD660}">
  <dimension ref="A1:M75"/>
  <sheetViews>
    <sheetView tabSelected="1" zoomScale="75" zoomScaleNormal="75" workbookViewId="0">
      <selection activeCell="Q12" sqref="Q12"/>
    </sheetView>
  </sheetViews>
  <sheetFormatPr defaultRowHeight="15.6"/>
  <cols>
    <col min="1" max="1" width="4.77734375" style="13" customWidth="1"/>
    <col min="2" max="2" width="27.5546875" style="8" customWidth="1"/>
    <col min="3" max="3" width="9.77734375" style="17" customWidth="1"/>
    <col min="4" max="4" width="25.88671875" style="3" bestFit="1" customWidth="1"/>
    <col min="5" max="5" width="4.21875" style="65" bestFit="1" customWidth="1"/>
    <col min="6" max="6" width="3.44140625" customWidth="1"/>
    <col min="7" max="7" width="4.33203125" customWidth="1"/>
    <col min="8" max="8" width="32.33203125" bestFit="1" customWidth="1"/>
    <col min="9" max="9" width="9.88671875" bestFit="1" customWidth="1"/>
    <col min="10" max="10" width="22.77734375" bestFit="1" customWidth="1"/>
    <col min="11" max="11" width="4.21875" bestFit="1" customWidth="1"/>
    <col min="12" max="12" width="3.109375" customWidth="1"/>
    <col min="13" max="13" width="38.88671875" customWidth="1"/>
  </cols>
  <sheetData>
    <row r="1" spans="1:13" s="112" customFormat="1" ht="28.8">
      <c r="B1" s="112" t="s">
        <v>99</v>
      </c>
      <c r="C1" s="113"/>
      <c r="D1" s="114"/>
      <c r="E1" s="115"/>
    </row>
    <row r="2" spans="1:13" s="41" customFormat="1" ht="20.25" customHeight="1" thickBot="1">
      <c r="A2" s="42" t="s">
        <v>96</v>
      </c>
      <c r="B2" s="42" t="s">
        <v>89</v>
      </c>
      <c r="C2" s="42" t="s">
        <v>45</v>
      </c>
      <c r="D2" s="42" t="s">
        <v>0</v>
      </c>
      <c r="E2" s="41" t="s">
        <v>67</v>
      </c>
      <c r="G2" s="42" t="s">
        <v>96</v>
      </c>
      <c r="H2" s="42" t="s">
        <v>89</v>
      </c>
      <c r="I2" s="42" t="s">
        <v>45</v>
      </c>
      <c r="J2" s="42" t="s">
        <v>0</v>
      </c>
      <c r="K2" s="41" t="s">
        <v>67</v>
      </c>
      <c r="M2" s="41" t="s">
        <v>100</v>
      </c>
    </row>
    <row r="3" spans="1:13" ht="16.8" thickTop="1" thickBot="1">
      <c r="A3" s="14">
        <f>WEEKNUM(D3)</f>
        <v>36</v>
      </c>
      <c r="B3" s="9" t="s">
        <v>62</v>
      </c>
      <c r="C3" s="18"/>
      <c r="D3" s="7">
        <v>46265</v>
      </c>
      <c r="E3" s="116" t="s">
        <v>68</v>
      </c>
      <c r="G3" s="14">
        <f>WEEKNUM(J3)</f>
        <v>11</v>
      </c>
      <c r="H3" s="100" t="s">
        <v>16</v>
      </c>
      <c r="I3" s="101" t="s">
        <v>9</v>
      </c>
      <c r="J3" s="102">
        <v>46454</v>
      </c>
      <c r="K3" s="116" t="s">
        <v>69</v>
      </c>
    </row>
    <row r="4" spans="1:13" ht="20.25" customHeight="1" thickTop="1">
      <c r="A4" s="14">
        <f t="shared" ref="A4:A31" si="0">WEEKNUM(D4)</f>
        <v>37</v>
      </c>
      <c r="B4" s="54" t="s">
        <v>58</v>
      </c>
      <c r="C4" s="55"/>
      <c r="D4" s="56">
        <v>46277</v>
      </c>
      <c r="E4" s="116" t="s">
        <v>70</v>
      </c>
      <c r="G4" s="15">
        <f>WEEKNUM(J4)</f>
        <v>11</v>
      </c>
      <c r="H4" s="38" t="s">
        <v>63</v>
      </c>
      <c r="I4" s="39" t="s">
        <v>74</v>
      </c>
      <c r="J4" s="40">
        <v>46459</v>
      </c>
      <c r="K4" s="117" t="s">
        <v>70</v>
      </c>
      <c r="M4" s="111" t="s">
        <v>104</v>
      </c>
    </row>
    <row r="5" spans="1:13" s="2" customFormat="1" ht="20.25" customHeight="1">
      <c r="A5" s="15">
        <f t="shared" si="0"/>
        <v>38</v>
      </c>
      <c r="B5" s="86" t="s">
        <v>59</v>
      </c>
      <c r="C5" s="89" t="s">
        <v>43</v>
      </c>
      <c r="D5" s="88">
        <v>46278</v>
      </c>
      <c r="E5" s="117" t="s">
        <v>43</v>
      </c>
      <c r="G5" s="15">
        <f t="shared" ref="G5:G30" si="1">WEEKNUM(J5)</f>
        <v>12</v>
      </c>
      <c r="H5" s="34" t="s">
        <v>16</v>
      </c>
      <c r="I5" s="35" t="s">
        <v>10</v>
      </c>
      <c r="J5" s="46">
        <v>46461</v>
      </c>
      <c r="K5" s="117" t="s">
        <v>69</v>
      </c>
      <c r="M5" s="111" t="s">
        <v>80</v>
      </c>
    </row>
    <row r="6" spans="1:13" s="2" customFormat="1" ht="20.25" customHeight="1">
      <c r="A6" s="15">
        <f t="shared" si="0"/>
        <v>39</v>
      </c>
      <c r="B6" s="29" t="s">
        <v>17</v>
      </c>
      <c r="C6" s="30" t="s">
        <v>28</v>
      </c>
      <c r="D6" s="57">
        <v>46291</v>
      </c>
      <c r="E6" s="117" t="s">
        <v>43</v>
      </c>
      <c r="G6" s="15">
        <f t="shared" si="1"/>
        <v>11</v>
      </c>
      <c r="H6" s="74" t="s">
        <v>6</v>
      </c>
      <c r="I6" s="75"/>
      <c r="J6" s="76">
        <v>46453</v>
      </c>
      <c r="K6" s="120" t="s">
        <v>71</v>
      </c>
      <c r="M6" s="111" t="s">
        <v>92</v>
      </c>
    </row>
    <row r="7" spans="1:13" s="2" customFormat="1" ht="20.25" customHeight="1">
      <c r="A7" s="15">
        <f t="shared" si="0"/>
        <v>39</v>
      </c>
      <c r="B7" s="24" t="s">
        <v>73</v>
      </c>
      <c r="C7" s="25" t="s">
        <v>18</v>
      </c>
      <c r="D7" s="64">
        <v>46291</v>
      </c>
      <c r="E7" s="117" t="s">
        <v>70</v>
      </c>
      <c r="G7" s="15">
        <f t="shared" si="1"/>
        <v>12</v>
      </c>
      <c r="H7" s="59" t="s">
        <v>42</v>
      </c>
      <c r="I7" s="60" t="s">
        <v>28</v>
      </c>
      <c r="J7" s="61">
        <v>46466</v>
      </c>
      <c r="K7" s="117" t="s">
        <v>43</v>
      </c>
      <c r="M7" s="111" t="s">
        <v>93</v>
      </c>
    </row>
    <row r="8" spans="1:13" s="2" customFormat="1" ht="20.25" customHeight="1" thickBot="1">
      <c r="A8" s="16">
        <f t="shared" si="0"/>
        <v>40</v>
      </c>
      <c r="B8" s="43" t="s">
        <v>65</v>
      </c>
      <c r="C8" s="44"/>
      <c r="D8" s="45">
        <v>46295</v>
      </c>
      <c r="E8" s="118" t="s">
        <v>70</v>
      </c>
      <c r="G8" s="15">
        <f t="shared" si="1"/>
        <v>13</v>
      </c>
      <c r="H8" s="10" t="s">
        <v>5</v>
      </c>
      <c r="I8" s="19"/>
      <c r="J8" s="5">
        <v>46467</v>
      </c>
      <c r="K8" s="117" t="s">
        <v>43</v>
      </c>
      <c r="M8" s="111" t="s">
        <v>57</v>
      </c>
    </row>
    <row r="9" spans="1:13" s="2" customFormat="1" ht="20.25" customHeight="1" thickTop="1">
      <c r="A9" s="14">
        <f t="shared" si="0"/>
        <v>41</v>
      </c>
      <c r="B9" s="82" t="s">
        <v>31</v>
      </c>
      <c r="C9" s="90" t="s">
        <v>103</v>
      </c>
      <c r="D9" s="84">
        <v>46302</v>
      </c>
      <c r="E9" s="119" t="s">
        <v>71</v>
      </c>
      <c r="G9" s="15">
        <f t="shared" si="1"/>
        <v>13</v>
      </c>
      <c r="H9" s="38" t="s">
        <v>63</v>
      </c>
      <c r="I9" s="39" t="s">
        <v>75</v>
      </c>
      <c r="J9" s="40">
        <v>46473</v>
      </c>
      <c r="K9" s="117" t="s">
        <v>70</v>
      </c>
      <c r="M9" s="111" t="s">
        <v>105</v>
      </c>
    </row>
    <row r="10" spans="1:13" s="2" customFormat="1" ht="20.25" customHeight="1">
      <c r="A10" s="15">
        <f t="shared" si="0"/>
        <v>41</v>
      </c>
      <c r="B10" s="24" t="s">
        <v>73</v>
      </c>
      <c r="C10" s="26" t="s">
        <v>19</v>
      </c>
      <c r="D10" s="64">
        <v>46305</v>
      </c>
      <c r="E10" s="117" t="s">
        <v>70</v>
      </c>
      <c r="G10" s="15">
        <f t="shared" si="1"/>
        <v>14</v>
      </c>
      <c r="H10" s="10" t="s">
        <v>4</v>
      </c>
      <c r="I10" s="17"/>
      <c r="J10" s="5">
        <v>46474</v>
      </c>
      <c r="K10" s="117" t="s">
        <v>68</v>
      </c>
      <c r="M10" s="1" t="s">
        <v>88</v>
      </c>
    </row>
    <row r="11" spans="1:13" s="2" customFormat="1" ht="20.25" customHeight="1" thickBot="1">
      <c r="A11" s="15">
        <f t="shared" si="0"/>
        <v>42</v>
      </c>
      <c r="B11" s="29" t="s">
        <v>46</v>
      </c>
      <c r="C11" s="31" t="s">
        <v>28</v>
      </c>
      <c r="D11" s="57">
        <v>46306</v>
      </c>
      <c r="E11" s="117" t="s">
        <v>43</v>
      </c>
      <c r="G11" s="16">
        <f t="shared" si="1"/>
        <v>14</v>
      </c>
      <c r="H11" s="36" t="s">
        <v>16</v>
      </c>
      <c r="I11" s="37" t="s">
        <v>11</v>
      </c>
      <c r="J11" s="47">
        <v>46475</v>
      </c>
      <c r="K11" s="118" t="s">
        <v>69</v>
      </c>
      <c r="M11" s="111" t="s">
        <v>52</v>
      </c>
    </row>
    <row r="12" spans="1:13" s="2" customFormat="1" ht="20.25" customHeight="1" thickTop="1">
      <c r="A12" s="15">
        <f t="shared" si="0"/>
        <v>42</v>
      </c>
      <c r="B12" s="11" t="s">
        <v>36</v>
      </c>
      <c r="C12" s="19" t="s">
        <v>32</v>
      </c>
      <c r="D12" s="5">
        <v>46312</v>
      </c>
      <c r="E12" s="117" t="s">
        <v>68</v>
      </c>
      <c r="G12" s="14">
        <f t="shared" si="1"/>
        <v>14</v>
      </c>
      <c r="H12" s="48" t="s">
        <v>8</v>
      </c>
      <c r="I12" s="49" t="s">
        <v>79</v>
      </c>
      <c r="J12" s="50">
        <v>46478</v>
      </c>
      <c r="K12" s="116" t="s">
        <v>72</v>
      </c>
      <c r="M12" s="111" t="s">
        <v>51</v>
      </c>
    </row>
    <row r="13" spans="1:13" s="2" customFormat="1" ht="20.25" customHeight="1">
      <c r="A13" s="15">
        <f t="shared" si="0"/>
        <v>42</v>
      </c>
      <c r="B13" s="86" t="s">
        <v>90</v>
      </c>
      <c r="C13" s="87" t="s">
        <v>43</v>
      </c>
      <c r="D13" s="88">
        <v>46312</v>
      </c>
      <c r="E13" s="117" t="s">
        <v>43</v>
      </c>
      <c r="G13" s="15">
        <f t="shared" si="1"/>
        <v>14</v>
      </c>
      <c r="H13" s="70" t="s">
        <v>94</v>
      </c>
      <c r="I13" s="69"/>
      <c r="J13" s="68">
        <v>46480</v>
      </c>
      <c r="K13" s="120" t="s">
        <v>71</v>
      </c>
      <c r="M13" s="111" t="s">
        <v>101</v>
      </c>
    </row>
    <row r="14" spans="1:13" s="2" customFormat="1" ht="20.25" customHeight="1">
      <c r="A14" s="15">
        <f t="shared" si="0"/>
        <v>43</v>
      </c>
      <c r="B14" s="24" t="s">
        <v>73</v>
      </c>
      <c r="C14" s="26" t="s">
        <v>20</v>
      </c>
      <c r="D14" s="64">
        <v>46319</v>
      </c>
      <c r="E14" s="117" t="s">
        <v>70</v>
      </c>
      <c r="G14" s="15">
        <f t="shared" si="1"/>
        <v>15</v>
      </c>
      <c r="H14" s="34" t="s">
        <v>16</v>
      </c>
      <c r="I14" s="35" t="s">
        <v>12</v>
      </c>
      <c r="J14" s="46">
        <v>46482</v>
      </c>
      <c r="K14" s="117" t="s">
        <v>69</v>
      </c>
      <c r="M14" s="111" t="s">
        <v>102</v>
      </c>
    </row>
    <row r="15" spans="1:13" s="2" customFormat="1" ht="20.25" customHeight="1" thickBot="1">
      <c r="A15" s="16">
        <f t="shared" si="0"/>
        <v>44</v>
      </c>
      <c r="B15" s="32" t="s">
        <v>46</v>
      </c>
      <c r="C15" s="33" t="s">
        <v>47</v>
      </c>
      <c r="D15" s="58">
        <v>46320</v>
      </c>
      <c r="E15" s="118" t="s">
        <v>43</v>
      </c>
      <c r="G15" s="15">
        <f t="shared" si="1"/>
        <v>15</v>
      </c>
      <c r="H15" s="38" t="s">
        <v>63</v>
      </c>
      <c r="I15" s="39" t="s">
        <v>76</v>
      </c>
      <c r="J15" s="40">
        <v>46487</v>
      </c>
      <c r="K15" s="117" t="s">
        <v>70</v>
      </c>
      <c r="M15" s="126" t="s">
        <v>106</v>
      </c>
    </row>
    <row r="16" spans="1:13" s="1" customFormat="1" ht="20.25" customHeight="1" thickTop="1">
      <c r="A16" s="14">
        <f t="shared" si="0"/>
        <v>45</v>
      </c>
      <c r="B16" s="82" t="s">
        <v>41</v>
      </c>
      <c r="C16" s="83" t="s">
        <v>66</v>
      </c>
      <c r="D16" s="84">
        <v>46327</v>
      </c>
      <c r="E16" s="119" t="s">
        <v>71</v>
      </c>
      <c r="G16" s="15">
        <f t="shared" si="1"/>
        <v>16</v>
      </c>
      <c r="H16" s="59" t="s">
        <v>42</v>
      </c>
      <c r="I16" s="62" t="s">
        <v>47</v>
      </c>
      <c r="J16" s="61">
        <v>46488</v>
      </c>
      <c r="K16" s="117" t="s">
        <v>43</v>
      </c>
      <c r="M16" s="111" t="s">
        <v>95</v>
      </c>
    </row>
    <row r="17" spans="1:13" s="2" customFormat="1" ht="20.25" customHeight="1">
      <c r="A17" s="15">
        <f>WEEKNUM(D17)</f>
        <v>45</v>
      </c>
      <c r="B17" s="66" t="s">
        <v>91</v>
      </c>
      <c r="C17" s="69" t="s">
        <v>44</v>
      </c>
      <c r="D17" s="68">
        <v>46333</v>
      </c>
      <c r="E17" s="120" t="s">
        <v>71</v>
      </c>
      <c r="G17" s="15">
        <f t="shared" si="1"/>
        <v>16</v>
      </c>
      <c r="H17" s="34" t="s">
        <v>16</v>
      </c>
      <c r="I17" s="35" t="s">
        <v>13</v>
      </c>
      <c r="J17" s="46">
        <v>46489</v>
      </c>
      <c r="K17" s="117" t="s">
        <v>69</v>
      </c>
      <c r="M17" s="111" t="s">
        <v>97</v>
      </c>
    </row>
    <row r="18" spans="1:13" ht="20.25" customHeight="1">
      <c r="A18" s="15">
        <f t="shared" si="0"/>
        <v>45</v>
      </c>
      <c r="B18" s="24" t="s">
        <v>73</v>
      </c>
      <c r="C18" s="26" t="s">
        <v>21</v>
      </c>
      <c r="D18" s="64">
        <v>46333</v>
      </c>
      <c r="E18" s="117" t="s">
        <v>70</v>
      </c>
      <c r="G18" s="15">
        <f t="shared" si="1"/>
        <v>16</v>
      </c>
      <c r="H18" s="11" t="s">
        <v>86</v>
      </c>
      <c r="I18" s="20" t="s">
        <v>43</v>
      </c>
      <c r="J18" s="5">
        <v>46494</v>
      </c>
      <c r="K18" s="117" t="s">
        <v>43</v>
      </c>
      <c r="M18" s="111" t="s">
        <v>98</v>
      </c>
    </row>
    <row r="19" spans="1:13" ht="20.25" customHeight="1">
      <c r="A19" s="15">
        <f t="shared" si="0"/>
        <v>46</v>
      </c>
      <c r="B19" s="71" t="s">
        <v>40</v>
      </c>
      <c r="C19" s="72" t="s">
        <v>56</v>
      </c>
      <c r="D19" s="73">
        <v>46340</v>
      </c>
      <c r="E19" s="117" t="s">
        <v>70</v>
      </c>
      <c r="G19" s="15">
        <f t="shared" si="1"/>
        <v>17</v>
      </c>
      <c r="H19" s="11" t="s">
        <v>87</v>
      </c>
      <c r="I19" s="20" t="s">
        <v>43</v>
      </c>
      <c r="J19" s="5">
        <v>46495</v>
      </c>
      <c r="K19" s="117" t="s">
        <v>43</v>
      </c>
      <c r="M19" s="2"/>
    </row>
    <row r="20" spans="1:13" ht="20.25" customHeight="1">
      <c r="A20" s="15">
        <f t="shared" si="0"/>
        <v>47</v>
      </c>
      <c r="B20" s="24" t="s">
        <v>73</v>
      </c>
      <c r="C20" s="26" t="s">
        <v>22</v>
      </c>
      <c r="D20" s="64">
        <v>46347</v>
      </c>
      <c r="E20" s="117" t="s">
        <v>70</v>
      </c>
      <c r="G20" s="15">
        <f t="shared" si="1"/>
        <v>17</v>
      </c>
      <c r="H20" s="34" t="s">
        <v>29</v>
      </c>
      <c r="I20" s="35" t="s">
        <v>14</v>
      </c>
      <c r="J20" s="46">
        <v>46496</v>
      </c>
      <c r="K20" s="117" t="s">
        <v>69</v>
      </c>
    </row>
    <row r="21" spans="1:13" s="1" customFormat="1" ht="20.25" customHeight="1">
      <c r="A21" s="15">
        <f t="shared" si="0"/>
        <v>48</v>
      </c>
      <c r="B21" s="29" t="s">
        <v>46</v>
      </c>
      <c r="C21" s="31" t="s">
        <v>48</v>
      </c>
      <c r="D21" s="57">
        <v>46348</v>
      </c>
      <c r="E21" s="117" t="s">
        <v>43</v>
      </c>
      <c r="G21" s="15">
        <f t="shared" si="1"/>
        <v>17</v>
      </c>
      <c r="H21" s="59" t="s">
        <v>54</v>
      </c>
      <c r="I21" s="63" t="s">
        <v>48</v>
      </c>
      <c r="J21" s="61">
        <v>46501</v>
      </c>
      <c r="K21" s="117" t="s">
        <v>43</v>
      </c>
      <c r="M21"/>
    </row>
    <row r="22" spans="1:13" s="1" customFormat="1" ht="20.25" customHeight="1">
      <c r="A22" s="15">
        <f t="shared" si="0"/>
        <v>48</v>
      </c>
      <c r="B22" s="66" t="s">
        <v>35</v>
      </c>
      <c r="C22" s="67"/>
      <c r="D22" s="68">
        <v>46354</v>
      </c>
      <c r="E22" s="117" t="s">
        <v>43</v>
      </c>
      <c r="G22" s="15">
        <f t="shared" si="1"/>
        <v>17</v>
      </c>
      <c r="H22" s="38" t="s">
        <v>63</v>
      </c>
      <c r="I22" s="39" t="s">
        <v>77</v>
      </c>
      <c r="J22" s="40">
        <v>46501</v>
      </c>
      <c r="K22" s="117" t="s">
        <v>70</v>
      </c>
      <c r="M22"/>
    </row>
    <row r="23" spans="1:13" s="1" customFormat="1" ht="20.25" customHeight="1" thickBot="1">
      <c r="A23" s="16">
        <f t="shared" si="0"/>
        <v>49</v>
      </c>
      <c r="B23" s="79" t="s">
        <v>83</v>
      </c>
      <c r="C23" s="80"/>
      <c r="D23" s="81">
        <v>46355</v>
      </c>
      <c r="E23" s="118" t="s">
        <v>43</v>
      </c>
      <c r="G23" s="15">
        <f t="shared" si="1"/>
        <v>18</v>
      </c>
      <c r="H23" s="34" t="s">
        <v>29</v>
      </c>
      <c r="I23" s="35" t="s">
        <v>15</v>
      </c>
      <c r="J23" s="46">
        <v>46503</v>
      </c>
      <c r="K23" s="117" t="s">
        <v>69</v>
      </c>
    </row>
    <row r="24" spans="1:13" ht="20.25" customHeight="1" thickTop="1" thickBot="1">
      <c r="A24" s="14">
        <f t="shared" si="0"/>
        <v>49</v>
      </c>
      <c r="B24" s="48" t="s">
        <v>1</v>
      </c>
      <c r="C24" s="49" t="s">
        <v>28</v>
      </c>
      <c r="D24" s="50">
        <v>46357</v>
      </c>
      <c r="E24" s="116" t="s">
        <v>72</v>
      </c>
      <c r="G24" s="16">
        <f t="shared" si="1"/>
        <v>18</v>
      </c>
      <c r="H24" s="12" t="s">
        <v>23</v>
      </c>
      <c r="I24" s="21"/>
      <c r="J24" s="6">
        <v>46504</v>
      </c>
      <c r="K24" s="118" t="s">
        <v>68</v>
      </c>
      <c r="M24" s="1"/>
    </row>
    <row r="25" spans="1:13" s="1" customFormat="1" ht="20.25" customHeight="1" thickTop="1">
      <c r="A25" s="15">
        <f t="shared" si="0"/>
        <v>49</v>
      </c>
      <c r="B25" s="24" t="s">
        <v>73</v>
      </c>
      <c r="C25" s="26" t="s">
        <v>34</v>
      </c>
      <c r="D25" s="64">
        <v>46361</v>
      </c>
      <c r="E25" s="117" t="s">
        <v>70</v>
      </c>
      <c r="G25" s="15">
        <f t="shared" si="1"/>
        <v>19</v>
      </c>
      <c r="H25" s="10" t="s">
        <v>25</v>
      </c>
      <c r="I25" s="19"/>
      <c r="J25" s="5">
        <v>46513</v>
      </c>
      <c r="K25" s="117" t="s">
        <v>68</v>
      </c>
    </row>
    <row r="26" spans="1:13" s="1" customFormat="1" ht="20.25" customHeight="1">
      <c r="A26" s="15">
        <f t="shared" si="0"/>
        <v>50</v>
      </c>
      <c r="B26" s="29" t="s">
        <v>46</v>
      </c>
      <c r="C26" s="30" t="s">
        <v>50</v>
      </c>
      <c r="D26" s="57">
        <v>46362</v>
      </c>
      <c r="E26" s="117" t="s">
        <v>43</v>
      </c>
      <c r="G26" s="15">
        <f t="shared" si="1"/>
        <v>19</v>
      </c>
      <c r="H26" s="74" t="s">
        <v>7</v>
      </c>
      <c r="I26" s="75"/>
      <c r="J26" s="76">
        <v>46515</v>
      </c>
      <c r="K26" s="120" t="s">
        <v>71</v>
      </c>
      <c r="M26"/>
    </row>
    <row r="27" spans="1:13" s="1" customFormat="1" ht="20.25" customHeight="1">
      <c r="A27" s="15">
        <f t="shared" si="0"/>
        <v>50</v>
      </c>
      <c r="B27" s="10" t="s">
        <v>84</v>
      </c>
      <c r="C27" s="20"/>
      <c r="D27" s="5">
        <v>46368</v>
      </c>
      <c r="E27" s="117" t="s">
        <v>43</v>
      </c>
      <c r="G27" s="15">
        <f t="shared" si="1"/>
        <v>19</v>
      </c>
      <c r="H27" s="38" t="s">
        <v>63</v>
      </c>
      <c r="I27" s="39" t="s">
        <v>78</v>
      </c>
      <c r="J27" s="40">
        <v>46515</v>
      </c>
      <c r="K27" s="117" t="s">
        <v>70</v>
      </c>
    </row>
    <row r="28" spans="1:13" s="1" customFormat="1" ht="20.25" customHeight="1">
      <c r="A28" s="15">
        <f t="shared" si="0"/>
        <v>51</v>
      </c>
      <c r="B28" s="10" t="s">
        <v>85</v>
      </c>
      <c r="C28" s="20"/>
      <c r="D28" s="5">
        <v>46369</v>
      </c>
      <c r="E28" s="117" t="s">
        <v>43</v>
      </c>
      <c r="G28" s="15">
        <f t="shared" si="1"/>
        <v>20</v>
      </c>
      <c r="H28" s="10" t="s">
        <v>24</v>
      </c>
      <c r="I28" s="22"/>
      <c r="J28" s="5">
        <v>46516</v>
      </c>
      <c r="K28" s="117" t="s">
        <v>68</v>
      </c>
    </row>
    <row r="29" spans="1:13" ht="20.25" customHeight="1">
      <c r="A29" s="15">
        <f t="shared" si="0"/>
        <v>51</v>
      </c>
      <c r="B29" s="27" t="s">
        <v>81</v>
      </c>
      <c r="C29" s="28" t="s">
        <v>33</v>
      </c>
      <c r="D29" s="64">
        <v>46375</v>
      </c>
      <c r="E29" s="117" t="s">
        <v>70</v>
      </c>
      <c r="G29" s="15">
        <f t="shared" si="1"/>
        <v>20</v>
      </c>
      <c r="H29" s="74" t="s">
        <v>55</v>
      </c>
      <c r="I29" s="78"/>
      <c r="J29" s="77">
        <v>46522</v>
      </c>
      <c r="K29" s="120" t="s">
        <v>71</v>
      </c>
      <c r="M29" s="1"/>
    </row>
    <row r="30" spans="1:13" ht="20.25" customHeight="1">
      <c r="A30" s="15">
        <f t="shared" si="0"/>
        <v>52</v>
      </c>
      <c r="B30" s="29" t="s">
        <v>46</v>
      </c>
      <c r="C30" s="30" t="s">
        <v>49</v>
      </c>
      <c r="D30" s="57">
        <v>46376</v>
      </c>
      <c r="E30" s="117" t="s">
        <v>43</v>
      </c>
      <c r="G30" s="15">
        <f t="shared" si="1"/>
        <v>21</v>
      </c>
      <c r="H30" s="10" t="s">
        <v>39</v>
      </c>
      <c r="I30" s="20"/>
      <c r="J30" s="5">
        <v>46529</v>
      </c>
      <c r="K30" s="117" t="s">
        <v>68</v>
      </c>
      <c r="M30" s="1"/>
    </row>
    <row r="31" spans="1:13" ht="16.2" thickBot="1">
      <c r="A31" s="16">
        <f t="shared" si="0"/>
        <v>53</v>
      </c>
      <c r="B31" s="51" t="s">
        <v>2</v>
      </c>
      <c r="C31" s="52" t="s">
        <v>37</v>
      </c>
      <c r="D31" s="53">
        <v>46387</v>
      </c>
      <c r="E31" s="118" t="s">
        <v>72</v>
      </c>
      <c r="G31" s="15">
        <f t="shared" ref="G31:G36" si="2">WEEKNUM(J31)</f>
        <v>21</v>
      </c>
      <c r="H31" s="38" t="s">
        <v>63</v>
      </c>
      <c r="I31" s="39" t="s">
        <v>33</v>
      </c>
      <c r="J31" s="40">
        <v>46529</v>
      </c>
      <c r="K31" s="117" t="s">
        <v>70</v>
      </c>
    </row>
    <row r="32" spans="1:13" ht="20.25" customHeight="1" thickTop="1" thickBot="1">
      <c r="A32" s="103">
        <f>WEEKNUM(D32)</f>
        <v>5</v>
      </c>
      <c r="B32" s="104" t="s">
        <v>46</v>
      </c>
      <c r="C32" s="105" t="s">
        <v>82</v>
      </c>
      <c r="D32" s="106">
        <v>46411</v>
      </c>
      <c r="E32" s="121" t="s">
        <v>43</v>
      </c>
      <c r="G32" s="15">
        <f t="shared" si="2"/>
        <v>22</v>
      </c>
      <c r="H32" s="10" t="s">
        <v>26</v>
      </c>
      <c r="I32" s="23"/>
      <c r="J32" s="5">
        <v>46530</v>
      </c>
      <c r="K32" s="117" t="s">
        <v>68</v>
      </c>
    </row>
    <row r="33" spans="1:13" ht="20.25" customHeight="1" thickTop="1">
      <c r="A33" s="14">
        <f>WEEKNUM(D33)</f>
        <v>6</v>
      </c>
      <c r="B33" s="48" t="s">
        <v>3</v>
      </c>
      <c r="C33" s="107" t="s">
        <v>38</v>
      </c>
      <c r="D33" s="50">
        <v>46419</v>
      </c>
      <c r="E33" s="116" t="s">
        <v>72</v>
      </c>
      <c r="G33" s="15">
        <f t="shared" si="2"/>
        <v>22</v>
      </c>
      <c r="H33" s="91" t="s">
        <v>60</v>
      </c>
      <c r="I33" s="92"/>
      <c r="J33" s="85">
        <v>46530</v>
      </c>
      <c r="K33" s="117" t="s">
        <v>43</v>
      </c>
    </row>
    <row r="34" spans="1:13" ht="20.25" customHeight="1" thickBot="1">
      <c r="A34" s="15">
        <f>WEEKNUM(D34)</f>
        <v>6</v>
      </c>
      <c r="B34" s="10" t="s">
        <v>27</v>
      </c>
      <c r="C34" s="19" t="s">
        <v>32</v>
      </c>
      <c r="D34" s="5">
        <v>46424</v>
      </c>
      <c r="E34" s="117" t="s">
        <v>68</v>
      </c>
      <c r="G34" s="16">
        <f t="shared" si="2"/>
        <v>23</v>
      </c>
      <c r="H34" s="93" t="s">
        <v>61</v>
      </c>
      <c r="I34" s="94"/>
      <c r="J34" s="95">
        <v>46537</v>
      </c>
      <c r="K34" s="118" t="s">
        <v>43</v>
      </c>
    </row>
    <row r="35" spans="1:13" ht="20.25" customHeight="1" thickTop="1" thickBot="1">
      <c r="A35" s="16">
        <f>WEEKNUM(D35)</f>
        <v>9</v>
      </c>
      <c r="B35" s="108" t="s">
        <v>63</v>
      </c>
      <c r="C35" s="109" t="s">
        <v>64</v>
      </c>
      <c r="D35" s="110">
        <v>46445</v>
      </c>
      <c r="E35" s="118" t="s">
        <v>70</v>
      </c>
      <c r="G35" s="96">
        <f t="shared" si="2"/>
        <v>26</v>
      </c>
      <c r="H35" s="97" t="s">
        <v>53</v>
      </c>
      <c r="I35" s="98"/>
      <c r="J35" s="99">
        <v>46558</v>
      </c>
      <c r="K35" s="122" t="s">
        <v>68</v>
      </c>
    </row>
    <row r="36" spans="1:13" ht="20.25" customHeight="1" thickTop="1" thickBot="1">
      <c r="G36" s="103">
        <f t="shared" si="2"/>
        <v>27</v>
      </c>
      <c r="H36" s="123" t="s">
        <v>30</v>
      </c>
      <c r="I36" s="124"/>
      <c r="J36" s="125">
        <v>46569</v>
      </c>
      <c r="K36" s="121" t="s">
        <v>68</v>
      </c>
    </row>
    <row r="37" spans="1:13" ht="20.25" customHeight="1" thickTop="1"/>
    <row r="39" spans="1:13" ht="20.25" customHeight="1"/>
    <row r="40" spans="1:13" ht="20.25" customHeight="1"/>
    <row r="41" spans="1:13" ht="20.25" customHeight="1"/>
    <row r="42" spans="1:13" ht="20.25" customHeight="1"/>
    <row r="43" spans="1:13" ht="20.25" customHeight="1"/>
    <row r="44" spans="1:13" ht="20.25" customHeight="1"/>
    <row r="45" spans="1:13" s="1" customFormat="1" ht="20.25" customHeight="1">
      <c r="G45"/>
      <c r="H45"/>
      <c r="I45"/>
      <c r="J45"/>
      <c r="K45"/>
      <c r="M45"/>
    </row>
    <row r="46" spans="1:13" s="1" customFormat="1" ht="20.25" customHeight="1">
      <c r="G46"/>
      <c r="H46"/>
      <c r="I46"/>
      <c r="J46"/>
      <c r="K46"/>
      <c r="M46"/>
    </row>
    <row r="47" spans="1:13" s="2" customFormat="1" ht="20.25" customHeight="1">
      <c r="G47"/>
      <c r="H47"/>
      <c r="I47"/>
      <c r="J47"/>
      <c r="K47"/>
      <c r="M47" s="1"/>
    </row>
    <row r="48" spans="1:13" ht="20.25" customHeight="1">
      <c r="G48" s="1"/>
      <c r="H48" s="1"/>
      <c r="I48" s="1"/>
      <c r="J48" s="1"/>
      <c r="K48" s="1"/>
      <c r="M48" s="1"/>
    </row>
    <row r="49" spans="7:13" ht="20.25" customHeight="1">
      <c r="G49" s="1"/>
      <c r="H49" s="1"/>
      <c r="I49" s="1"/>
      <c r="J49" s="1"/>
      <c r="K49" s="1"/>
      <c r="M49" s="2"/>
    </row>
    <row r="50" spans="7:13" ht="21">
      <c r="G50" s="2"/>
      <c r="H50" s="2"/>
      <c r="I50" s="2"/>
      <c r="J50" s="2"/>
      <c r="K50" s="2"/>
    </row>
    <row r="51" spans="7:13" s="2" customFormat="1" ht="21">
      <c r="G51"/>
      <c r="H51"/>
      <c r="I51"/>
      <c r="J51"/>
      <c r="K51"/>
      <c r="M51"/>
    </row>
    <row r="52" spans="7:13" ht="20.25" customHeight="1"/>
    <row r="53" spans="7:13" ht="21">
      <c r="M53" s="2"/>
    </row>
    <row r="54" spans="7:13" ht="20.25" customHeight="1">
      <c r="G54" s="2"/>
      <c r="H54" s="2"/>
      <c r="I54" s="2"/>
      <c r="J54" s="2"/>
      <c r="K54" s="2"/>
    </row>
    <row r="55" spans="7:13" s="2" customFormat="1" ht="20.25" customHeight="1">
      <c r="G55"/>
      <c r="H55"/>
      <c r="I55"/>
      <c r="J55"/>
      <c r="K55"/>
      <c r="M55"/>
    </row>
    <row r="56" spans="7:13" s="2" customFormat="1" ht="20.25" customHeight="1">
      <c r="G56"/>
      <c r="H56"/>
      <c r="I56"/>
      <c r="J56"/>
      <c r="K56"/>
      <c r="M56"/>
    </row>
    <row r="57" spans="7:13" ht="21">
      <c r="M57" s="2"/>
    </row>
    <row r="58" spans="7:13" ht="21">
      <c r="G58" s="2"/>
      <c r="H58" s="2"/>
      <c r="I58" s="2"/>
      <c r="J58" s="2"/>
      <c r="K58" s="2"/>
      <c r="M58" s="2"/>
    </row>
    <row r="59" spans="7:13" ht="21">
      <c r="G59" s="2"/>
      <c r="H59" s="2"/>
      <c r="I59" s="2"/>
      <c r="J59" s="2"/>
      <c r="K59" s="2"/>
    </row>
    <row r="75" spans="4:4">
      <c r="D75" s="4"/>
    </row>
  </sheetData>
  <sortState xmlns:xlrd2="http://schemas.microsoft.com/office/spreadsheetml/2017/richdata2" ref="A3:E68">
    <sortCondition ref="D38:D68"/>
  </sortState>
  <phoneticPr fontId="3" type="noConversion"/>
  <pageMargins left="0.23622047244094491" right="0.23622047244094491" top="0.35433070866141736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Loek Veldman</dc:creator>
  <cp:lastModifiedBy>Lia van de Vondervoort</cp:lastModifiedBy>
  <cp:lastPrinted>2026-07-14T16:07:26Z</cp:lastPrinted>
  <dcterms:created xsi:type="dcterms:W3CDTF">2019-03-31T13:16:17Z</dcterms:created>
  <dcterms:modified xsi:type="dcterms:W3CDTF">2026-07-17T12:38:51Z</dcterms:modified>
</cp:coreProperties>
</file>